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D files\Behaviour Partnerships\LA\23-24\Finance\"/>
    </mc:Choice>
  </mc:AlternateContent>
  <xr:revisionPtr revIDLastSave="0" documentId="8_{AA72CC15-5013-45E5-AB17-813B25C2578F}" xr6:coauthVersionLast="47" xr6:coauthVersionMax="47" xr10:uidLastSave="{00000000-0000-0000-0000-000000000000}"/>
  <bookViews>
    <workbookView xWindow="-120" yWindow="-120" windowWidth="38640" windowHeight="21120" xr2:uid="{B7072BA2-3098-4046-88F6-429FA86F94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5" i="1"/>
  <c r="C6" i="1"/>
  <c r="C7" i="1"/>
  <c r="C8" i="1"/>
  <c r="C9" i="1"/>
  <c r="C10" i="1"/>
  <c r="C5" i="1"/>
  <c r="B6" i="1"/>
  <c r="B7" i="1"/>
  <c r="B8" i="1"/>
  <c r="B9" i="1"/>
  <c r="B10" i="1"/>
  <c r="B5" i="1"/>
</calcChain>
</file>

<file path=xl/sharedStrings.xml><?xml version="1.0" encoding="utf-8"?>
<sst xmlns="http://schemas.openxmlformats.org/spreadsheetml/2006/main" count="11" uniqueCount="11">
  <si>
    <t xml:space="preserve">Hinckley and Bosworth Education Partnership (HBEP) </t>
  </si>
  <si>
    <t>North Charnwood and Loughborough Inclusion Partnership (NCLIP)</t>
  </si>
  <si>
    <t xml:space="preserve">Melton and South Charnwood Inclusion Partnership (MSCIP) </t>
  </si>
  <si>
    <t>Spring Term</t>
  </si>
  <si>
    <t>Autumn Term</t>
  </si>
  <si>
    <t>Total for 23/24</t>
  </si>
  <si>
    <t xml:space="preserve">South Leicestershire Inclusion Partnership (SLIP) </t>
  </si>
  <si>
    <t>Lionheart Trust</t>
  </si>
  <si>
    <t>LiFE Academy Trust</t>
  </si>
  <si>
    <t>Summer Term</t>
  </si>
  <si>
    <t>24-25 Allocations to the SEIPS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</si>
</sst>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/>
    <xf numFmtId="0" fontId="1" fillId="0" borderId="6" xfId="0" applyFont="1" applyBorder="1" applyAlignment="1">
      <alignment vertical="center"/>
    </xf>
    <xf numFmtId="164" fontId="0" fillId="0" borderId="7" xfId="0" applyNumberFormat="1" applyBorder="1"/>
    <xf numFmtId="164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C6AF4-8103-4293-A35D-C1D4418AD9D9}">
  <dimension ref="A1:E11"/>
  <sheetViews>
    <sheetView tabSelected="1" workbookViewId="0"/>
  </sheetViews>
  <sheetFormatPr defaultRowHeight="15" x14ac:dyDescent="0.25"/>
  <cols>
    <col min="1" max="1" width="61.42578125" bestFit="1" customWidth="1"/>
    <col min="2" max="4" width="9.140625" style="2"/>
    <col min="5" max="5" width="10.140625" style="3" bestFit="1" customWidth="1"/>
  </cols>
  <sheetData>
    <row r="1" spans="1:5" x14ac:dyDescent="0.25">
      <c r="A1" t="s">
        <v>10</v>
      </c>
    </row>
    <row r="3" spans="1:5" x14ac:dyDescent="0.25">
      <c r="B3"/>
    </row>
    <row r="4" spans="1:5" s="1" customFormat="1" ht="30" x14ac:dyDescent="0.25">
      <c r="A4" s="4"/>
      <c r="B4" s="5" t="s">
        <v>4</v>
      </c>
      <c r="C4" s="5" t="s">
        <v>3</v>
      </c>
      <c r="D4" s="5" t="s">
        <v>9</v>
      </c>
      <c r="E4" s="6" t="s">
        <v>5</v>
      </c>
    </row>
    <row r="5" spans="1:5" x14ac:dyDescent="0.25">
      <c r="A5" s="7" t="s">
        <v>0</v>
      </c>
      <c r="B5" s="2">
        <f>E5/190*79</f>
        <v>350028.62631578947</v>
      </c>
      <c r="C5" s="2">
        <f>E5/190*50</f>
        <v>221537.10526315789</v>
      </c>
      <c r="D5" s="2">
        <f>E5-C5-B5</f>
        <v>270275.26842105266</v>
      </c>
      <c r="E5" s="8">
        <v>841841</v>
      </c>
    </row>
    <row r="6" spans="1:5" x14ac:dyDescent="0.25">
      <c r="A6" s="7" t="s">
        <v>1</v>
      </c>
      <c r="B6" s="2">
        <f t="shared" ref="B6:B10" si="0">E6/190*79</f>
        <v>304544.58421052631</v>
      </c>
      <c r="C6" s="2">
        <f t="shared" ref="C6:C10" si="1">E6/190*50</f>
        <v>192749.73684210528</v>
      </c>
      <c r="D6" s="2">
        <f t="shared" ref="D6:D10" si="2">E6-C6-B6</f>
        <v>235154.6789473684</v>
      </c>
      <c r="E6" s="8">
        <v>732449</v>
      </c>
    </row>
    <row r="7" spans="1:5" x14ac:dyDescent="0.25">
      <c r="A7" s="7" t="s">
        <v>2</v>
      </c>
      <c r="B7" s="2">
        <f t="shared" si="0"/>
        <v>176313.86315789472</v>
      </c>
      <c r="C7" s="2">
        <f t="shared" si="1"/>
        <v>111591.05263157895</v>
      </c>
      <c r="D7" s="2">
        <f t="shared" si="2"/>
        <v>136141.08421052634</v>
      </c>
      <c r="E7" s="8">
        <v>424046</v>
      </c>
    </row>
    <row r="8" spans="1:5" x14ac:dyDescent="0.25">
      <c r="A8" s="7" t="s">
        <v>6</v>
      </c>
      <c r="B8" s="2">
        <f t="shared" si="0"/>
        <v>537714.33157894737</v>
      </c>
      <c r="C8" s="2">
        <f t="shared" si="1"/>
        <v>340325.52631578944</v>
      </c>
      <c r="D8" s="2">
        <f t="shared" si="2"/>
        <v>415197.14210526319</v>
      </c>
      <c r="E8" s="8">
        <v>1293237</v>
      </c>
    </row>
    <row r="9" spans="1:5" x14ac:dyDescent="0.25">
      <c r="A9" s="7" t="s">
        <v>7</v>
      </c>
      <c r="B9" s="2">
        <f t="shared" si="0"/>
        <v>66569.557894736849</v>
      </c>
      <c r="C9" s="2">
        <f t="shared" si="1"/>
        <v>42132.631578947374</v>
      </c>
      <c r="D9" s="2">
        <f t="shared" si="2"/>
        <v>51401.810526315778</v>
      </c>
      <c r="E9" s="8">
        <v>160104</v>
      </c>
    </row>
    <row r="10" spans="1:5" x14ac:dyDescent="0.25">
      <c r="A10" s="9" t="s">
        <v>8</v>
      </c>
      <c r="B10" s="10">
        <f t="shared" si="0"/>
        <v>94789.605263157908</v>
      </c>
      <c r="C10" s="10">
        <f t="shared" si="1"/>
        <v>59993.421052631587</v>
      </c>
      <c r="D10" s="10">
        <f t="shared" si="2"/>
        <v>73191.973684210519</v>
      </c>
      <c r="E10" s="11">
        <v>227975</v>
      </c>
    </row>
    <row r="11" spans="1:5" x14ac:dyDescent="0.25">
      <c r="B11"/>
      <c r="C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Martin</dc:creator>
  <cp:lastModifiedBy>Adrian Stephenson</cp:lastModifiedBy>
  <dcterms:created xsi:type="dcterms:W3CDTF">2023-09-12T08:53:28Z</dcterms:created>
  <dcterms:modified xsi:type="dcterms:W3CDTF">2024-05-01T08:49:21Z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